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Recovery from Refrigeration</t>
        </is>
      </c>
    </row>
    <row r="4">
      <c r="A4" s="3" t="inlineStr">
        <is>
          <t>1. INPUT PARAMETERS</t>
        </is>
      </c>
    </row>
    <row r="5">
      <c r="A5" t="inlineStr">
        <is>
          <t>Heat Load (Q)</t>
        </is>
      </c>
      <c r="B5" s="4" t="n">
        <v>500</v>
      </c>
      <c r="C5" t="inlineStr">
        <is>
          <t>kW</t>
        </is>
      </c>
    </row>
    <row r="6">
      <c r="A6" t="inlineStr">
        <is>
          <t>Condensing Temperature (Tcond)</t>
        </is>
      </c>
      <c r="B6" s="4" t="n">
        <v>35</v>
      </c>
      <c r="C6" t="inlineStr">
        <is>
          <t>°C</t>
        </is>
      </c>
    </row>
    <row r="7">
      <c r="A7" t="inlineStr">
        <is>
          <t>Water Inlet Temperature (Tw_in)</t>
        </is>
      </c>
      <c r="B7" s="4" t="n">
        <v>15</v>
      </c>
      <c r="C7" t="inlineStr">
        <is>
          <t>°C</t>
        </is>
      </c>
    </row>
    <row r="8">
      <c r="A8" t="inlineStr">
        <is>
          <t>Water Outlet Temperature (Tw_out)</t>
        </is>
      </c>
      <c r="B8" s="4" t="n">
        <v>30</v>
      </c>
      <c r="C8" t="inlineStr">
        <is>
          <t>°C</t>
        </is>
      </c>
    </row>
    <row r="9">
      <c r="A9" t="inlineStr">
        <is>
          <t>Specific Heat of Water (cp_w)</t>
        </is>
      </c>
      <c r="B9" s="4" t="n">
        <v>4.18</v>
      </c>
      <c r="C9" t="inlineStr">
        <is>
          <t>kJ/(kg·K)</t>
        </is>
      </c>
    </row>
    <row r="10">
      <c r="A10" t="inlineStr">
        <is>
          <t>Overall Heat Transfer Coefficient (U)</t>
        </is>
      </c>
      <c r="B10" s="4" t="n">
        <v>1500</v>
      </c>
      <c r="C10" t="inlineStr">
        <is>
          <t>W/(m²·K)</t>
        </is>
      </c>
    </row>
    <row r="11">
      <c r="A11" t="inlineStr">
        <is>
          <t>Latent Heat of Vaporization (hfg)</t>
        </is>
      </c>
      <c r="B11" s="4" t="n">
        <v>1140</v>
      </c>
      <c r="C11" t="inlineStr">
        <is>
          <t>kJ/kg</t>
        </is>
      </c>
    </row>
    <row r="13">
      <c r="A13" s="3" t="inlineStr">
        <is>
          <t>2. ENGINEERING OUTPUT</t>
        </is>
      </c>
    </row>
    <row r="14">
      <c r="A14" t="inlineStr">
        <is>
          <t>Water Mass Flow Rate (m_w)</t>
        </is>
      </c>
      <c r="B14" s="5">
        <f>B5 / (B9 * (B8 - B7))</f>
        <v/>
      </c>
      <c r="C14" t="inlineStr">
        <is>
          <t>kg/s</t>
        </is>
      </c>
    </row>
    <row r="15">
      <c r="A15" t="inlineStr">
        <is>
          <t>Water Volumetric Flow Rate (m_w_vol)</t>
        </is>
      </c>
      <c r="B15" s="5">
        <f>B14 / 0.0167</f>
        <v/>
      </c>
      <c r="C15" t="inlineStr">
        <is>
          <t>L/min</t>
        </is>
      </c>
    </row>
    <row r="16">
      <c r="A16" t="inlineStr">
        <is>
          <t>Logarithmic Mean Temperature Difference (dT_lm)</t>
        </is>
      </c>
      <c r="B16" s="5">
        <f>(( B6 - B7 ) - ( B6 - B8 )) / LN(( B6 - B7 ) / ( B6 - B8 ))</f>
        <v/>
      </c>
      <c r="C16" t="inlineStr">
        <is>
          <t>°C</t>
        </is>
      </c>
    </row>
    <row r="17">
      <c r="A17" t="inlineStr">
        <is>
          <t>Heat Transfer Area (A)</t>
        </is>
      </c>
      <c r="B17" s="5">
        <f>(B5 * 1000) / (B10 * B16)</f>
        <v/>
      </c>
      <c r="C17" t="inlineStr">
        <is>
          <t>m²</t>
        </is>
      </c>
    </row>
    <row r="18">
      <c r="A18" t="inlineStr">
        <is>
          <t>Refrigerant Mass Flow Rate (m_r)</t>
        </is>
      </c>
      <c r="B18" s="5">
        <f>B5 / B11</f>
        <v/>
      </c>
      <c r="C18" t="inlineStr">
        <is>
          <t>kg/s</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2026-10-03T12:12:07Z</dcterms:created>
  <dcterms:modified xmlns:dcterms="http://purl.org/dc/terms/" xmlns:xsi="http://www.w3.org/2001/XMLSchema-instance" xsi:type="dcterms:W3CDTF">2026-10-03T12:12:07Z</dcterms:modified>
</cp:coreProperties>
</file>