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Ginger and Spice Extract Standardization</t>
        </is>
      </c>
    </row>
    <row r="4">
      <c r="A4" s="3" t="inlineStr">
        <is>
          <t>1. INPUT PARAMETERS</t>
        </is>
      </c>
    </row>
    <row r="5">
      <c r="A5" t="inlineStr">
        <is>
          <t>High-Potency Concentration (CH)</t>
        </is>
      </c>
      <c r="B5" s="4" t="n">
        <v>8</v>
      </c>
      <c r="C5" t="inlineStr">
        <is>
          <t>% w/w</t>
        </is>
      </c>
    </row>
    <row r="6">
      <c r="A6" t="inlineStr">
        <is>
          <t>Low-Potency Concentration (CL)</t>
        </is>
      </c>
      <c r="B6" s="4" t="n">
        <v>1</v>
      </c>
      <c r="C6" t="inlineStr">
        <is>
          <t>% w/w</t>
        </is>
      </c>
    </row>
    <row r="7">
      <c r="A7" t="inlineStr">
        <is>
          <t>Target Concentration (CT)</t>
        </is>
      </c>
      <c r="B7" s="4" t="n">
        <v>5</v>
      </c>
      <c r="C7" t="inlineStr">
        <is>
          <t>% w/w</t>
        </is>
      </c>
    </row>
    <row r="8">
      <c r="A8" t="inlineStr">
        <is>
          <t>Total Batch Mass (mT)</t>
        </is>
      </c>
      <c r="B8" s="4" t="n">
        <v>1000</v>
      </c>
      <c r="C8" t="inlineStr">
        <is>
          <t>kg</t>
        </is>
      </c>
    </row>
    <row r="10">
      <c r="A10" s="3" t="inlineStr">
        <is>
          <t>2. ENGINEERING OUTPUT</t>
        </is>
      </c>
    </row>
    <row r="11">
      <c r="A11" t="inlineStr">
        <is>
          <t>Mass Ratio (High/Low) (R)</t>
        </is>
      </c>
      <c r="B11" s="5">
        <f>(B7 - B6) / (B5 - B7)</f>
        <v/>
      </c>
      <c r="C11" t="inlineStr">
        <is>
          <t>ratio</t>
        </is>
      </c>
    </row>
    <row r="12">
      <c r="A12" t="inlineStr">
        <is>
          <t>Low-Potency Batch Mass (mL)</t>
        </is>
      </c>
      <c r="B12" s="5">
        <f>B8 / (B11 + 1)</f>
        <v/>
      </c>
      <c r="C12" t="inlineStr">
        <is>
          <t>kg</t>
        </is>
      </c>
    </row>
    <row r="13">
      <c r="A13" t="inlineStr">
        <is>
          <t>High-Potency Batch Mass (mH)</t>
        </is>
      </c>
      <c r="B13" s="5">
        <f>B8 - B12</f>
        <v/>
      </c>
      <c r="C13" t="inlineStr">
        <is>
          <t>kg</t>
        </is>
      </c>
    </row>
    <row r="14">
      <c r="A14" t="inlineStr">
        <is>
          <t>Gingerol Mass from High Batch (MgH)</t>
        </is>
      </c>
      <c r="B14" s="5">
        <f>(B5 / 100) * B13</f>
        <v/>
      </c>
      <c r="C14" t="inlineStr">
        <is>
          <t>kg</t>
        </is>
      </c>
    </row>
    <row r="15">
      <c r="A15" t="inlineStr">
        <is>
          <t>Gingerol Mass from Low Batch (MgL)</t>
        </is>
      </c>
      <c r="B15" s="5">
        <f>(B6 / 100) * B12</f>
        <v/>
      </c>
      <c r="C15" t="inlineStr">
        <is>
          <t>kg</t>
        </is>
      </c>
    </row>
    <row r="16">
      <c r="A16" t="inlineStr">
        <is>
          <t>Total Gingerol Mass (Mtotal)</t>
        </is>
      </c>
      <c r="B16" s="5">
        <f>B14 + B15</f>
        <v/>
      </c>
      <c r="C16" t="inlineStr">
        <is>
          <t>kg</t>
        </is>
      </c>
    </row>
    <row r="17">
      <c r="A17" t="inlineStr">
        <is>
          <t>Calculated Final Concentration (CTcalc)</t>
        </is>
      </c>
      <c r="B17" s="5">
        <f>(B16 / B8) * 100</f>
        <v/>
      </c>
      <c r="C17" t="inlineStr">
        <is>
          <t>%</t>
        </is>
      </c>
    </row>
    <row r="20">
      <c r="A20"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2026-09-13T13:45:45Z</dcterms:created>
  <dcterms:modified xmlns:dcterms="http://purl.org/dc/terms/" xmlns:xsi="http://www.w3.org/2001/XMLSchema-instance" xsi:type="dcterms:W3CDTF">2026-09-13T13:45:45Z</dcterms:modified>
</cp:coreProperties>
</file>