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Flooding Diagnosis and Prevention</t>
        </is>
      </c>
    </row>
    <row r="4">
      <c r="A4" s="3" t="inlineStr">
        <is>
          <t>1. INPUT PARAMETERS</t>
        </is>
      </c>
    </row>
    <row r="5">
      <c r="A5" t="inlineStr">
        <is>
          <t>Column Diameter (D)</t>
        </is>
      </c>
      <c r="B5" s="4" t="n">
        <v>1.2</v>
      </c>
      <c r="C5" t="inlineStr">
        <is>
          <t>m</t>
        </is>
      </c>
    </row>
    <row r="6">
      <c r="A6" t="inlineStr">
        <is>
          <t>Tray Spacing (T_s)</t>
        </is>
      </c>
      <c r="B6" s="4" t="n">
        <v>0.5</v>
      </c>
      <c r="C6" t="inlineStr">
        <is>
          <t>m</t>
        </is>
      </c>
    </row>
    <row r="7">
      <c r="A7" t="inlineStr">
        <is>
          <t>Vapor Volumetric Flow Rate (Q_V)</t>
        </is>
      </c>
      <c r="B7" s="4" t="n">
        <v>0.8</v>
      </c>
      <c r="C7" t="inlineStr">
        <is>
          <t>m³/s</t>
        </is>
      </c>
    </row>
    <row r="8">
      <c r="A8" t="inlineStr">
        <is>
          <t>Liquid Density (rho_L)</t>
        </is>
      </c>
      <c r="B8" s="4" t="n">
        <v>850</v>
      </c>
      <c r="C8" t="inlineStr">
        <is>
          <t>kg/m³</t>
        </is>
      </c>
    </row>
    <row r="9">
      <c r="A9" t="inlineStr">
        <is>
          <t>Vapor Density (rho_V)</t>
        </is>
      </c>
      <c r="B9" s="4" t="n">
        <v>2.5</v>
      </c>
      <c r="C9" t="inlineStr">
        <is>
          <t>kg/m³</t>
        </is>
      </c>
    </row>
    <row r="10">
      <c r="A10" t="inlineStr">
        <is>
          <t>Capacity Factor (C_flood)</t>
        </is>
      </c>
      <c r="B10" s="4" t="n">
        <v>0.07199999999999999</v>
      </c>
      <c r="C10" t="inlineStr">
        <is>
          <t>m/s</t>
        </is>
      </c>
    </row>
    <row r="11">
      <c r="A11" t="inlineStr">
        <is>
          <t>Normal Pressure Drop (dP_normal)</t>
        </is>
      </c>
      <c r="B11" s="4" t="n">
        <v>5</v>
      </c>
      <c r="C11" t="inlineStr">
        <is>
          <t>mbar</t>
        </is>
      </c>
    </row>
    <row r="12">
      <c r="A12" t="inlineStr">
        <is>
          <t>Current Pressure Drop (dP_current)</t>
        </is>
      </c>
      <c r="B12" s="4" t="n">
        <v>9</v>
      </c>
      <c r="C12" t="inlineStr">
        <is>
          <t>mbar</t>
        </is>
      </c>
    </row>
    <row r="14">
      <c r="A14" s="3" t="inlineStr">
        <is>
          <t>2. ENGINEERING OUTPUT</t>
        </is>
      </c>
    </row>
    <row r="15">
      <c r="A15" t="inlineStr">
        <is>
          <t>Column Cross-Sectional Area (A_col)</t>
        </is>
      </c>
      <c r="B15" s="5">
        <f>PI() * (B5 / 2)^2</f>
        <v/>
      </c>
      <c r="C15" t="inlineStr">
        <is>
          <t>m²</t>
        </is>
      </c>
    </row>
    <row r="16">
      <c r="A16" t="inlineStr">
        <is>
          <t>Flooding Velocity (V_flood)</t>
        </is>
      </c>
      <c r="B16" s="5">
        <f>B10 * SQRT((B8 - B9) / B9)</f>
        <v/>
      </c>
      <c r="C16" t="inlineStr">
        <is>
          <t>m/s</t>
        </is>
      </c>
    </row>
    <row r="17">
      <c r="A17" t="inlineStr">
        <is>
          <t>Operating Vapor Velocity (V_op)</t>
        </is>
      </c>
      <c r="B17" s="5">
        <f>B7 / B15</f>
        <v/>
      </c>
      <c r="C17" t="inlineStr">
        <is>
          <t>m/s</t>
        </is>
      </c>
    </row>
    <row r="18">
      <c r="A18" t="inlineStr">
        <is>
          <t>Percent Flood (Pct_flood)</t>
        </is>
      </c>
      <c r="B18" s="5">
        <f>(B17 / B16) * 100</f>
        <v/>
      </c>
      <c r="C18" t="inlineStr">
        <is>
          <t>%</t>
        </is>
      </c>
    </row>
    <row r="19">
      <c r="A19" t="inlineStr">
        <is>
          <t>Pressure Drop Ratio (R_dP)</t>
        </is>
      </c>
      <c r="B19" s="5">
        <f>B12 / B11</f>
        <v/>
      </c>
      <c r="C19" t="inlineStr"/>
    </row>
    <row r="20">
      <c r="A20" t="inlineStr">
        <is>
          <t>Flooding Diagnosis (Flooding_diag)</t>
        </is>
      </c>
      <c r="B20" s="5">
        <f>IF(AND(B18 &gt; 80, B19 &gt; 1.5), 1, 0)</f>
        <v/>
      </c>
      <c r="C20" t="inlineStr"/>
    </row>
    <row r="23">
      <c r="A23"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4"/>
    <row r="25"/>
    <row r="26"/>
    <row r="27"/>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3:C27"/>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2026-09-02T14:20:37Z</dcterms:created>
  <dcterms:modified xmlns:dcterms="http://purl.org/dc/terms/" xmlns:xsi="http://www.w3.org/2001/XMLSchema-instance" xsi:type="dcterms:W3CDTF">2026-09-02T14:20:37Z</dcterms:modified>
</cp:coreProperties>
</file>