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Flat Sour Spoilage Diagnosis</t>
        </is>
      </c>
    </row>
    <row r="4">
      <c r="A4" s="3" t="inlineStr">
        <is>
          <t>1. INPUT PARAMETERS</t>
        </is>
      </c>
    </row>
    <row r="5">
      <c r="A5" t="inlineStr">
        <is>
          <t>Reference Temperature (T_ref)</t>
        </is>
      </c>
      <c r="B5" s="4" t="n">
        <v>121.1</v>
      </c>
      <c r="C5" t="inlineStr">
        <is>
          <t>°C</t>
        </is>
      </c>
    </row>
    <row r="6">
      <c r="A6" t="inlineStr">
        <is>
          <t>Retort Time (t_retort)</t>
        </is>
      </c>
      <c r="B6" s="4" t="n">
        <v>30</v>
      </c>
      <c r="C6" t="inlineStr">
        <is>
          <t>min</t>
        </is>
      </c>
    </row>
    <row r="7">
      <c r="A7" t="inlineStr">
        <is>
          <t>Retort Temperature (T_retort)</t>
        </is>
      </c>
      <c r="B7" s="4" t="n">
        <v>121.1</v>
      </c>
      <c r="C7" t="inlineStr">
        <is>
          <t>°C</t>
        </is>
      </c>
    </row>
    <row r="8">
      <c r="A8" t="inlineStr">
        <is>
          <t>Storage Temperature (T_storage)</t>
        </is>
      </c>
      <c r="B8" s="4" t="n">
        <v>40</v>
      </c>
      <c r="C8" t="inlineStr">
        <is>
          <t>°C</t>
        </is>
      </c>
    </row>
    <row r="9">
      <c r="A9" t="inlineStr">
        <is>
          <t>D-value at Reference Temperature (D_ref)</t>
        </is>
      </c>
      <c r="B9" s="4" t="n">
        <v>3</v>
      </c>
      <c r="C9" t="inlineStr">
        <is>
          <t>min</t>
        </is>
      </c>
    </row>
    <row r="10">
      <c r="A10" t="inlineStr">
        <is>
          <t>z-value (z)</t>
        </is>
      </c>
      <c r="B10" s="4" t="n">
        <v>10</v>
      </c>
      <c r="C10" t="inlineStr">
        <is>
          <t>°C</t>
        </is>
      </c>
    </row>
    <row r="11">
      <c r="A11" t="inlineStr">
        <is>
          <t>Initial Spore Count (N_0)</t>
        </is>
      </c>
      <c r="B11" s="4" t="n">
        <v>1000</v>
      </c>
      <c r="C11" t="inlineStr">
        <is>
          <t>spores/can</t>
        </is>
      </c>
    </row>
    <row r="12">
      <c r="A12" t="inlineStr">
        <is>
          <t>Target Final Spore Count (N_final)</t>
        </is>
      </c>
      <c r="B12" s="4" t="n">
        <v>0.01</v>
      </c>
      <c r="C12" t="inlineStr">
        <is>
          <t>spores/can</t>
        </is>
      </c>
    </row>
    <row r="13">
      <c r="A13" t="inlineStr">
        <is>
          <t>Minimum Growth Temperature (T_min_growth)</t>
        </is>
      </c>
      <c r="B13" s="4" t="n">
        <v>40</v>
      </c>
      <c r="C13" t="inlineStr">
        <is>
          <t>°C</t>
        </is>
      </c>
    </row>
    <row r="15">
      <c r="A15" s="3" t="inlineStr">
        <is>
          <t>2. ENGINEERING OUTPUT</t>
        </is>
      </c>
    </row>
    <row r="16">
      <c r="A16" t="inlineStr">
        <is>
          <t>Achieved Thermal Lethality (F_0)</t>
        </is>
      </c>
      <c r="B16" s="5">
        <f>B6 * 10^(( B7 - B5 ) / B10)</f>
        <v/>
      </c>
      <c r="C16" t="inlineStr">
        <is>
          <t>min</t>
        </is>
      </c>
    </row>
    <row r="17">
      <c r="A17" t="inlineStr">
        <is>
          <t>Required Thermal Lethality (F_req)</t>
        </is>
      </c>
      <c r="B17" s="5">
        <f>(LOG10(B11) - LOG10(B12)) * B9</f>
        <v/>
      </c>
      <c r="C17" t="inlineStr">
        <is>
          <t>min</t>
        </is>
      </c>
    </row>
    <row r="18">
      <c r="A18" t="inlineStr">
        <is>
          <t>Underprocessing Flag (underprocessing_flag)</t>
        </is>
      </c>
      <c r="B18" s="5">
        <f>IF(B16 &lt; B17, 1, 0)</f>
        <v/>
      </c>
      <c r="C18" t="inlineStr">
        <is>
          <t>dimensionless</t>
        </is>
      </c>
    </row>
    <row r="19">
      <c r="A19" t="inlineStr">
        <is>
          <t>Temperature Abuse Flag (temp_abuse_flag)</t>
        </is>
      </c>
      <c r="B19" s="5">
        <f>IF(B8 &gt;= B13, 1, 0)</f>
        <v/>
      </c>
      <c r="C19" t="inlineStr">
        <is>
          <t>dimensionless</t>
        </is>
      </c>
    </row>
    <row r="22">
      <c r="A22"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2026-09-02T14:03:15Z</dcterms:created>
  <dcterms:modified xmlns:dcterms="http://purl.org/dc/terms/" xmlns:xsi="http://www.w3.org/2001/XMLSchema-instance" xsi:type="dcterms:W3CDTF">2026-09-02T14:03:15Z</dcterms:modified>
</cp:coreProperties>
</file>