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Flash Distillation Graphical Solution</t>
        </is>
      </c>
    </row>
    <row r="4">
      <c r="A4" s="3" t="inlineStr">
        <is>
          <t>1. INPUT PARAMETERS</t>
        </is>
      </c>
    </row>
    <row r="5">
      <c r="A5" t="inlineStr">
        <is>
          <t>Feed Flow Rate (F)</t>
        </is>
      </c>
      <c r="B5" s="4" t="n">
        <v>100</v>
      </c>
      <c r="C5" t="inlineStr">
        <is>
          <t>mol/h</t>
        </is>
      </c>
    </row>
    <row r="6">
      <c r="A6" t="inlineStr">
        <is>
          <t>Feed Composition (xF)</t>
        </is>
      </c>
      <c r="B6" s="4" t="n">
        <v>0.4</v>
      </c>
      <c r="C6" t="inlineStr">
        <is>
          <t>mole fraction</t>
        </is>
      </c>
    </row>
    <row r="7">
      <c r="A7" t="inlineStr">
        <is>
          <t>Vapor Flow Rate (V)</t>
        </is>
      </c>
      <c r="B7" s="4" t="n">
        <v>40</v>
      </c>
      <c r="C7" t="inlineStr">
        <is>
          <t>mol/h</t>
        </is>
      </c>
    </row>
    <row r="8">
      <c r="A8" t="inlineStr">
        <is>
          <t>Relative Volatility (alpha)</t>
        </is>
      </c>
      <c r="B8" s="4" t="n">
        <v>2.5</v>
      </c>
      <c r="C8" t="inlineStr">
        <is>
          <t>dimensionless</t>
        </is>
      </c>
    </row>
    <row r="10">
      <c r="A10" s="3" t="inlineStr">
        <is>
          <t>2. ENGINEERING OUTPUT</t>
        </is>
      </c>
    </row>
    <row r="11">
      <c r="A11" t="inlineStr">
        <is>
          <t>Bottoms Flow Rate (B)</t>
        </is>
      </c>
      <c r="B11" s="5">
        <f>B5 - B7</f>
        <v/>
      </c>
      <c r="C11" t="inlineStr">
        <is>
          <t>mol/h</t>
        </is>
      </c>
    </row>
    <row r="12">
      <c r="A12" t="inlineStr">
        <is>
          <t>Coefficient a (a)</t>
        </is>
      </c>
      <c r="B12" s="5">
        <f>-( B11 / B7 ) * ( B8 - 1 )</f>
        <v/>
      </c>
      <c r="C12" t="inlineStr">
        <is>
          <t>dimensionless</t>
        </is>
      </c>
    </row>
    <row r="13">
      <c r="A13" t="inlineStr">
        <is>
          <t>Coefficient b (b)</t>
        </is>
      </c>
      <c r="B13" s="5">
        <f>-( B11 / B7 ) + ( B5 / B7 ) * B6 * ( B8 - 1 ) - B8</f>
        <v/>
      </c>
      <c r="C13" t="inlineStr">
        <is>
          <t>dimensionless</t>
        </is>
      </c>
    </row>
    <row r="14">
      <c r="A14" t="inlineStr">
        <is>
          <t>Coefficient c (c)</t>
        </is>
      </c>
      <c r="B14" s="5">
        <f>( B5 / B7 ) * B6</f>
        <v/>
      </c>
      <c r="C14" t="inlineStr">
        <is>
          <t>dimensionless</t>
        </is>
      </c>
    </row>
    <row r="15">
      <c r="A15" t="inlineStr">
        <is>
          <t>Discriminant (discriminant)</t>
        </is>
      </c>
      <c r="B15" s="5">
        <f>B13^2 - 4 * B12 * B14</f>
        <v/>
      </c>
      <c r="C15" t="inlineStr">
        <is>
          <t>dimensionless</t>
        </is>
      </c>
    </row>
    <row r="16">
      <c r="A16" t="inlineStr">
        <is>
          <t>Bottoms Composition (xB)</t>
        </is>
      </c>
      <c r="B16" s="5">
        <f>(-B13 - SQRT(B15)) / (2 * B12)</f>
        <v/>
      </c>
      <c r="C16" t="inlineStr">
        <is>
          <t>mole fraction</t>
        </is>
      </c>
    </row>
    <row r="17">
      <c r="A17" t="inlineStr">
        <is>
          <t>Vapor Composition (yB)</t>
        </is>
      </c>
      <c r="B17" s="5">
        <f>(B8 * B16) / (1 + (B8 - 1) * B16)</f>
        <v/>
      </c>
      <c r="C17" t="inlineStr">
        <is>
          <t>mole fraction</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2026-09-02T13:48:44Z</dcterms:created>
  <dcterms:modified xmlns:dcterms="http://purl.org/dc/terms/" xmlns:xsi="http://www.w3.org/2001/XMLSchema-instance" xsi:type="dcterms:W3CDTF">2026-09-02T13:48:44Z</dcterms:modified>
</cp:coreProperties>
</file>