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Cake Volume and Moisture Calculation</t>
        </is>
      </c>
    </row>
    <row r="4">
      <c r="A4" s="3" t="inlineStr">
        <is>
          <t>1. INPUT PARAMETERS</t>
        </is>
      </c>
    </row>
    <row r="5">
      <c r="A5" t="inlineStr">
        <is>
          <t>Solids mass (w)</t>
        </is>
      </c>
      <c r="B5" s="4" t="n">
        <v>100</v>
      </c>
      <c r="C5" t="inlineStr">
        <is>
          <t>kg</t>
        </is>
      </c>
    </row>
    <row r="6">
      <c r="A6" t="inlineStr">
        <is>
          <t>Solids density (rho_s)</t>
        </is>
      </c>
      <c r="B6" s="4" t="n">
        <v>1150</v>
      </c>
      <c r="C6" t="inlineStr">
        <is>
          <t>kg/m³</t>
        </is>
      </c>
    </row>
    <row r="7">
      <c r="A7" t="inlineStr">
        <is>
          <t>Cake porosity (epsilon)</t>
        </is>
      </c>
      <c r="B7" s="4" t="n">
        <v>0.7</v>
      </c>
      <c r="C7" t="inlineStr">
        <is>
          <t>-</t>
        </is>
      </c>
    </row>
    <row r="8">
      <c r="A8" t="inlineStr">
        <is>
          <t>Filtrate volume (V_filtrate)</t>
        </is>
      </c>
      <c r="B8" s="4" t="n">
        <v>1</v>
      </c>
      <c r="C8" t="inlineStr">
        <is>
          <t>m³</t>
        </is>
      </c>
    </row>
    <row r="9">
      <c r="A9" t="inlineStr">
        <is>
          <t>Liquid density (rho_l)</t>
        </is>
      </c>
      <c r="B9" s="4" t="n">
        <v>1000</v>
      </c>
      <c r="C9" t="inlineStr">
        <is>
          <t>kg/m³</t>
        </is>
      </c>
    </row>
    <row r="11">
      <c r="A11" s="3" t="inlineStr">
        <is>
          <t>2. ENGINEERING OUTPUT</t>
        </is>
      </c>
    </row>
    <row r="12">
      <c r="A12" t="inlineStr">
        <is>
          <t>Solids volume (V_s)</t>
        </is>
      </c>
      <c r="B12" s="5">
        <f>B5/B6</f>
        <v/>
      </c>
      <c r="C12" t="inlineStr">
        <is>
          <t>m³</t>
        </is>
      </c>
    </row>
    <row r="13">
      <c r="A13" t="inlineStr">
        <is>
          <t>Cake volume (V_cake)</t>
        </is>
      </c>
      <c r="B13" s="5">
        <f>B12/MAX(1-B7,1E-9)</f>
        <v/>
      </c>
      <c r="C13" t="inlineStr">
        <is>
          <t>m³</t>
        </is>
      </c>
    </row>
    <row r="14">
      <c r="A14" t="inlineStr">
        <is>
          <t>Cake-to-filtrate ratio (v_ratio)</t>
        </is>
      </c>
      <c r="B14" s="5">
        <f>B13/B8</f>
        <v/>
      </c>
      <c r="C14" t="inlineStr">
        <is>
          <t>-</t>
        </is>
      </c>
    </row>
    <row r="15">
      <c r="A15" t="inlineStr">
        <is>
          <t>Liquid volume in cake (V_liquid)</t>
        </is>
      </c>
      <c r="B15" s="5">
        <f>B7*B13</f>
        <v/>
      </c>
      <c r="C15" t="inlineStr">
        <is>
          <t>m³</t>
        </is>
      </c>
    </row>
    <row r="16">
      <c r="A16" t="inlineStr">
        <is>
          <t>Liquid mass (m_liquid)</t>
        </is>
      </c>
      <c r="B16" s="5">
        <f>B9*B15</f>
        <v/>
      </c>
      <c r="C16" t="inlineStr">
        <is>
          <t>kg</t>
        </is>
      </c>
    </row>
    <row r="17">
      <c r="A17" t="inlineStr">
        <is>
          <t>Moisture fraction (wet basis) (moisture_fraction)</t>
        </is>
      </c>
      <c r="B17" s="5">
        <f>B16/(B16+B5)</f>
        <v/>
      </c>
      <c r="C17" t="inlineStr">
        <is>
          <t>-</t>
        </is>
      </c>
    </row>
    <row r="18">
      <c r="A18" t="inlineStr">
        <is>
          <t>Moisture percent (moisture_percent)</t>
        </is>
      </c>
      <c r="B18" s="5">
        <f>B17*100</f>
        <v/>
      </c>
      <c r="C18" t="inlineStr">
        <is>
          <t>%</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2026-03-22T13:48:26Z</dcterms:created>
  <dcterms:modified xmlns:dcterms="http://purl.org/dc/terms/" xmlns:xsi="http://www.w3.org/2001/XMLSchema-instance" xsi:type="dcterms:W3CDTF">2026-03-22T13:48:26Z</dcterms:modified>
</cp:coreProperties>
</file>