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Aseptic Storage Tank Sterility Maintenance</t>
        </is>
      </c>
    </row>
    <row r="4">
      <c r="A4" s="3" t="inlineStr">
        <is>
          <t>1. INPUT PARAMETERS</t>
        </is>
      </c>
    </row>
    <row r="5">
      <c r="A5" t="inlineStr">
        <is>
          <t>Tank Temperature (T_celsius)</t>
        </is>
      </c>
      <c r="B5" s="4" t="n">
        <v>4</v>
      </c>
      <c r="C5" t="inlineStr">
        <is>
          <t>°C</t>
        </is>
      </c>
    </row>
    <row r="6">
      <c r="A6" t="inlineStr">
        <is>
          <t>Gauge Overpressure (P_gauge)</t>
        </is>
      </c>
      <c r="B6" s="4" t="n">
        <v>15000</v>
      </c>
      <c r="C6" t="inlineStr">
        <is>
          <t>Pa</t>
        </is>
      </c>
    </row>
    <row r="7">
      <c r="A7" t="inlineStr">
        <is>
          <t>Leak Rate at STP (V_leak_std)</t>
        </is>
      </c>
      <c r="B7" s="4" t="n">
        <v>0.1</v>
      </c>
      <c r="C7" t="inlineStr">
        <is>
          <t>m³/day</t>
        </is>
      </c>
    </row>
    <row r="8">
      <c r="A8" t="inlineStr">
        <is>
          <t>Specific Gas Constant for Air (R_specific)</t>
        </is>
      </c>
      <c r="B8" s="4" t="n">
        <v>287</v>
      </c>
      <c r="C8" t="inlineStr">
        <is>
          <t>J/(kg·K)</t>
        </is>
      </c>
    </row>
    <row r="9">
      <c r="A9" t="inlineStr">
        <is>
          <t>Standard Pressure (P_std)</t>
        </is>
      </c>
      <c r="B9" s="4" t="n">
        <v>101325</v>
      </c>
      <c r="C9" t="inlineStr">
        <is>
          <t>Pa</t>
        </is>
      </c>
    </row>
    <row r="10">
      <c r="A10" t="inlineStr">
        <is>
          <t>Standard Temperature (T_std)</t>
        </is>
      </c>
      <c r="B10" s="4" t="n">
        <v>298</v>
      </c>
      <c r="C10" t="inlineStr">
        <is>
          <t>K</t>
        </is>
      </c>
    </row>
    <row r="11">
      <c r="A11" t="inlineStr">
        <is>
          <t>Reference Volumetric Flow (V_ref)</t>
        </is>
      </c>
      <c r="B11" s="4" t="n">
        <v>0.1</v>
      </c>
      <c r="C11" t="inlineStr">
        <is>
          <t>m³/day</t>
        </is>
      </c>
    </row>
    <row r="12">
      <c r="A12" t="inlineStr">
        <is>
          <t>Reference Pressure Drop (dP_ref)</t>
        </is>
      </c>
      <c r="B12" s="4" t="n">
        <v>100</v>
      </c>
      <c r="C12" t="inlineStr">
        <is>
          <t>Pa</t>
        </is>
      </c>
    </row>
    <row r="14">
      <c r="A14" s="3" t="inlineStr">
        <is>
          <t>2. ENGINEERING OUTPUT</t>
        </is>
      </c>
    </row>
    <row r="15">
      <c r="A15" t="inlineStr">
        <is>
          <t>Absolute Tank Temperature (T_abs)</t>
        </is>
      </c>
      <c r="B15" s="5">
        <f>B5 + 273.15</f>
        <v/>
      </c>
      <c r="C15" t="inlineStr">
        <is>
          <t>K</t>
        </is>
      </c>
    </row>
    <row r="16">
      <c r="A16" t="inlineStr">
        <is>
          <t>Absolute Tank Pressure (P_abs)</t>
        </is>
      </c>
      <c r="B16" s="5">
        <f>B9 + B6</f>
        <v/>
      </c>
      <c r="C16" t="inlineStr">
        <is>
          <t>Pa</t>
        </is>
      </c>
    </row>
    <row r="17">
      <c r="A17" t="inlineStr">
        <is>
          <t>Tank Air Density (rho_tank)</t>
        </is>
      </c>
      <c r="B17" s="5">
        <f>B16 / (B8 * B15)</f>
        <v/>
      </c>
      <c r="C17" t="inlineStr">
        <is>
          <t>kg/m³</t>
        </is>
      </c>
    </row>
    <row r="18">
      <c r="A18" t="inlineStr">
        <is>
          <t>Leak Mass Flow Rate (m_leak)</t>
        </is>
      </c>
      <c r="B18" s="5">
        <f>(B9 * (B7 / 86400)) / (B8 * B10)</f>
        <v/>
      </c>
      <c r="C18" t="inlineStr">
        <is>
          <t>kg/s</t>
        </is>
      </c>
    </row>
    <row r="19">
      <c r="A19" t="inlineStr">
        <is>
          <t>Supply Volumetric Flow (V_supply)</t>
        </is>
      </c>
      <c r="B19" s="5">
        <f>(B18 / B17) * 86400</f>
        <v/>
      </c>
      <c r="C19" t="inlineStr">
        <is>
          <t>m³/day</t>
        </is>
      </c>
    </row>
    <row r="20">
      <c r="A20" t="inlineStr">
        <is>
          <t>Filter Pressure Drop (dP_filter)</t>
        </is>
      </c>
      <c r="B20" s="5">
        <f>B12 * (B19 / B11)</f>
        <v/>
      </c>
      <c r="C20" t="inlineStr">
        <is>
          <t>Pa</t>
        </is>
      </c>
    </row>
    <row r="23">
      <c r="A23"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4"/>
    <row r="25"/>
    <row r="26"/>
    <row r="27"/>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3:C27"/>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2026-06-13T12:09:53Z</dcterms:created>
  <dcterms:modified xmlns:dcterms="http://purl.org/dc/terms/" xmlns:xsi="http://www.w3.org/2001/XMLSchema-instance" xsi:type="dcterms:W3CDTF">2026-06-13T12:09:53Z</dcterms:modified>
</cp:coreProperties>
</file>