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Antioxidant Extraction from Plant Materials</t>
        </is>
      </c>
    </row>
    <row r="4">
      <c r="A4" s="3" t="inlineStr">
        <is>
          <t>1. INPUT PARAMETERS</t>
        </is>
      </c>
    </row>
    <row r="5">
      <c r="A5" t="inlineStr">
        <is>
          <t>Mass of dry pomace (m_dry)</t>
        </is>
      </c>
      <c r="B5" s="4" t="n">
        <v>0.02</v>
      </c>
      <c r="C5" t="inlineStr">
        <is>
          <t>kg</t>
        </is>
      </c>
    </row>
    <row r="6">
      <c r="A6" t="inlineStr">
        <is>
          <t>Solvent volume (V_extract)</t>
        </is>
      </c>
      <c r="B6" s="4" t="n">
        <v>0.2</v>
      </c>
      <c r="C6" t="inlineStr">
        <is>
          <t>L</t>
        </is>
      </c>
    </row>
    <row r="7">
      <c r="A7" t="inlineStr">
        <is>
          <t>Calibration slope (a)</t>
        </is>
      </c>
      <c r="B7" s="4" t="n">
        <v>0.012</v>
      </c>
      <c r="C7" t="inlineStr">
        <is>
          <t>L/mg</t>
        </is>
      </c>
    </row>
    <row r="8">
      <c r="A8" t="inlineStr">
        <is>
          <t>Calibration intercept (b)</t>
        </is>
      </c>
      <c r="B8" s="4" t="n">
        <v>0.005</v>
      </c>
      <c r="C8" t="inlineStr">
        <is>
          <t>dimensionless</t>
        </is>
      </c>
    </row>
    <row r="9">
      <c r="A9" t="inlineStr">
        <is>
          <t>Measured absorbance at 765 nm (A765)</t>
        </is>
      </c>
      <c r="B9" s="4" t="n">
        <v>0.42</v>
      </c>
      <c r="C9" t="inlineStr">
        <is>
          <t>dimensionless</t>
        </is>
      </c>
    </row>
    <row r="10">
      <c r="A10" t="inlineStr">
        <is>
          <t>Dilution factor (DF)</t>
        </is>
      </c>
      <c r="B10" s="4" t="n">
        <v>5</v>
      </c>
      <c r="C10" t="inlineStr">
        <is>
          <t>dimensionless</t>
        </is>
      </c>
    </row>
    <row r="11">
      <c r="A11" t="inlineStr">
        <is>
          <t>DPPH control absorbance (A_control)</t>
        </is>
      </c>
      <c r="B11" s="4" t="n">
        <v>0.85</v>
      </c>
      <c r="C11" t="inlineStr">
        <is>
          <t>dimensionless</t>
        </is>
      </c>
    </row>
    <row r="12">
      <c r="A12" t="inlineStr">
        <is>
          <t>DPPH sample absorbance (A_sample)</t>
        </is>
      </c>
      <c r="B12" s="4" t="n">
        <v>0.34</v>
      </c>
      <c r="C12" t="inlineStr">
        <is>
          <t>dimensionless</t>
        </is>
      </c>
    </row>
    <row r="14">
      <c r="A14" s="3" t="inlineStr">
        <is>
          <t>2. ENGINEERING OUTPUT</t>
        </is>
      </c>
    </row>
    <row r="15">
      <c r="A15" t="inlineStr">
        <is>
          <t>Concentration of assay solution (C_assay)</t>
        </is>
      </c>
      <c r="B15" s="5">
        <f>(B9-B8) / B7</f>
        <v/>
      </c>
      <c r="C15" t="inlineStr">
        <is>
          <t>mg GAE/L</t>
        </is>
      </c>
    </row>
    <row r="16">
      <c r="A16" t="inlineStr">
        <is>
          <t>TPC of original extract (TPC_extract)</t>
        </is>
      </c>
      <c r="B16" s="5">
        <f>B15 * B10</f>
        <v/>
      </c>
      <c r="C16" t="inlineStr">
        <is>
          <t>mg GAE/L</t>
        </is>
      </c>
    </row>
    <row r="17">
      <c r="A17" t="inlineStr">
        <is>
          <t>Extraction yield (Y)</t>
        </is>
      </c>
      <c r="B17" s="5">
        <f>(B16 * B6) / B5</f>
        <v/>
      </c>
      <c r="C17" t="inlineStr">
        <is>
          <t>mg GAE/kg</t>
        </is>
      </c>
    </row>
    <row r="18">
      <c r="A18" t="inlineStr">
        <is>
          <t>DPPH inhibition percentage (I)</t>
        </is>
      </c>
      <c r="B18" s="5">
        <f>((B11-B12) / B11) * 100</f>
        <v/>
      </c>
      <c r="C18" t="inlineStr">
        <is>
          <t>%</t>
        </is>
      </c>
    </row>
    <row r="21">
      <c r="A21"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2026-06-13T11:58:14Z</dcterms:created>
  <dcterms:modified xmlns:dcterms="http://purl.org/dc/terms/" xmlns:xsi="http://www.w3.org/2001/XMLSchema-instance" xsi:type="dcterms:W3CDTF">2026-06-13T11:58:14Z</dcterms:modified>
</cp:coreProperties>
</file>