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Air Overpressure Calculation during Cooling</t>
        </is>
      </c>
    </row>
    <row r="4">
      <c r="A4" s="3" t="inlineStr">
        <is>
          <t>1. INPUT PARAMETERS</t>
        </is>
      </c>
    </row>
    <row r="5">
      <c r="A5" t="inlineStr">
        <is>
          <t>Sterilization Temperature (T_hot)</t>
        </is>
      </c>
      <c r="B5" s="4" t="n">
        <v>121</v>
      </c>
      <c r="C5" t="inlineStr">
        <is>
          <t>°C</t>
        </is>
      </c>
    </row>
    <row r="6">
      <c r="A6" t="inlineStr">
        <is>
          <t>Initial Retort Gauge Pressure (P_retort_g_hot)</t>
        </is>
      </c>
      <c r="B6" s="4" t="n">
        <v>30</v>
      </c>
      <c r="C6" t="inlineStr">
        <is>
          <t>psig</t>
        </is>
      </c>
    </row>
    <row r="7">
      <c r="A7" t="inlineStr">
        <is>
          <t>Cooling Target Temperature (T_cold)</t>
        </is>
      </c>
      <c r="B7" s="4" t="n">
        <v>38</v>
      </c>
      <c r="C7" t="inlineStr">
        <is>
          <t>°C</t>
        </is>
      </c>
    </row>
    <row r="8">
      <c r="A8" t="inlineStr">
        <is>
          <t>Water Activity (aw)</t>
        </is>
      </c>
      <c r="B8" s="4" t="n">
        <v>0.98</v>
      </c>
      <c r="C8" t="inlineStr">
        <is>
          <t>decimal</t>
        </is>
      </c>
    </row>
    <row r="9">
      <c r="A9" t="inlineStr">
        <is>
          <t>Maximum Buckling Resistance (dP_max)</t>
        </is>
      </c>
      <c r="B9" s="4" t="n">
        <v>22</v>
      </c>
      <c r="C9" t="inlineStr">
        <is>
          <t>psid</t>
        </is>
      </c>
    </row>
    <row r="10">
      <c r="A10" t="inlineStr">
        <is>
          <t>Safety Factor (SF)</t>
        </is>
      </c>
      <c r="B10" s="4" t="n">
        <v>5</v>
      </c>
      <c r="C10" t="inlineStr">
        <is>
          <t>psi</t>
        </is>
      </c>
    </row>
    <row r="11">
      <c r="A11" t="inlineStr">
        <is>
          <t>Atmospheric Pressure (P_atm)</t>
        </is>
      </c>
      <c r="B11" s="4" t="n">
        <v>14.7</v>
      </c>
      <c r="C11" t="inlineStr">
        <is>
          <t>psia</t>
        </is>
      </c>
    </row>
    <row r="12">
      <c r="A12" t="inlineStr">
        <is>
          <t>Saturated Vapor Pressure at Hot Temp (P_vap_0_hot)</t>
        </is>
      </c>
      <c r="B12" s="4" t="n">
        <v>29.839</v>
      </c>
      <c r="C12" t="inlineStr">
        <is>
          <t>psia</t>
        </is>
      </c>
    </row>
    <row r="13">
      <c r="A13" t="inlineStr">
        <is>
          <t>Saturated Vapor Pressure at Cold Temp (P_vap_0_cold)</t>
        </is>
      </c>
      <c r="B13" s="4" t="n">
        <v>0.959</v>
      </c>
      <c r="C13" t="inlineStr">
        <is>
          <t>psia</t>
        </is>
      </c>
    </row>
    <row r="15">
      <c r="A15" s="3" t="inlineStr">
        <is>
          <t>2. ENGINEERING OUTPUT</t>
        </is>
      </c>
    </row>
    <row r="16">
      <c r="A16" t="inlineStr">
        <is>
          <t>Hot Absolute Temperature (T_hot_K)</t>
        </is>
      </c>
      <c r="B16" s="5">
        <f>B5 + 273.15</f>
        <v/>
      </c>
      <c r="C16" t="inlineStr">
        <is>
          <t>K</t>
        </is>
      </c>
    </row>
    <row r="17">
      <c r="A17" t="inlineStr">
        <is>
          <t>Cold Absolute Temperature (T_cold_K)</t>
        </is>
      </c>
      <c r="B17" s="5">
        <f>B7 + 273.15</f>
        <v/>
      </c>
      <c r="C17" t="inlineStr">
        <is>
          <t>K</t>
        </is>
      </c>
    </row>
    <row r="18">
      <c r="A18" t="inlineStr">
        <is>
          <t>Initial Retort Absolute Pressure (P_retort_abs_hot)</t>
        </is>
      </c>
      <c r="B18" s="5">
        <f>B6 + B11</f>
        <v/>
      </c>
      <c r="C18" t="inlineStr">
        <is>
          <t>psia</t>
        </is>
      </c>
    </row>
    <row r="19">
      <c r="A19" t="inlineStr">
        <is>
          <t>Initial Partial Pressure of Air (P_air_hot)</t>
        </is>
      </c>
      <c r="B19" s="5">
        <f>B18 - B12</f>
        <v/>
      </c>
      <c r="C19" t="inlineStr">
        <is>
          <t>psia</t>
        </is>
      </c>
    </row>
    <row r="20">
      <c r="A20" t="inlineStr">
        <is>
          <t>Final Partial Pressure of Air (P_air_cold)</t>
        </is>
      </c>
      <c r="B20" s="5">
        <f>B19 * (B17 / B16)</f>
        <v/>
      </c>
      <c r="C20" t="inlineStr">
        <is>
          <t>psia</t>
        </is>
      </c>
    </row>
    <row r="21">
      <c r="A21" t="inlineStr">
        <is>
          <t>Final Product Vapor Pressure (P_vap_cold)</t>
        </is>
      </c>
      <c r="B21" s="5">
        <f>B8 * B13</f>
        <v/>
      </c>
      <c r="C21" t="inlineStr">
        <is>
          <t>psia</t>
        </is>
      </c>
    </row>
    <row r="22">
      <c r="A22" t="inlineStr">
        <is>
          <t>Total Internal Container Pressure (P_can_abs_cold)</t>
        </is>
      </c>
      <c r="B22" s="5">
        <f>B20 + B21</f>
        <v/>
      </c>
      <c r="C22" t="inlineStr">
        <is>
          <t>psia</t>
        </is>
      </c>
    </row>
    <row r="23">
      <c r="A23" t="inlineStr">
        <is>
          <t>Safe Differential Pressure (dP_safe)</t>
        </is>
      </c>
      <c r="B23" s="5">
        <f>B9 - B10</f>
        <v/>
      </c>
      <c r="C23" t="inlineStr">
        <is>
          <t>psid</t>
        </is>
      </c>
    </row>
    <row r="24">
      <c r="A24" t="inlineStr">
        <is>
          <t>Max Allowable Retort Absolute Pressure (P_retort_abs_max_cold)</t>
        </is>
      </c>
      <c r="B24" s="5">
        <f>B22 + B23</f>
        <v/>
      </c>
      <c r="C24" t="inlineStr">
        <is>
          <t>psia</t>
        </is>
      </c>
    </row>
    <row r="25">
      <c r="A25" t="inlineStr">
        <is>
          <t>Max Allowable Retort Gauge Pressure (P_retort_g_max_cold)</t>
        </is>
      </c>
      <c r="B25" s="5">
        <f>B24 - B11</f>
        <v/>
      </c>
      <c r="C25" t="inlineStr">
        <is>
          <t>psig</t>
        </is>
      </c>
    </row>
    <row r="28">
      <c r="A2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9"/>
    <row r="30"/>
    <row r="31"/>
    <row r="3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8:C3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2026-06-13T11:55:20Z</dcterms:created>
  <dcterms:modified xmlns:dcterms="http://purl.org/dc/terms/" xmlns:xsi="http://www.w3.org/2001/XMLSchema-instance" xsi:type="dcterms:W3CDTF">2026-06-13T11:55:20Z</dcterms:modified>
</cp:coreProperties>
</file>